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.102\運転制御課\◇和田島太陽光\工事関係\R02和田島太陽光故障通知システム更新\上申\参考資料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 calcMode="manual"/>
</workbook>
</file>

<file path=xl/calcChain.xml><?xml version="1.0" encoding="utf-8"?>
<calcChain xmlns="http://schemas.openxmlformats.org/spreadsheetml/2006/main">
  <c r="G53" i="1" l="1"/>
  <c r="G49" i="1"/>
  <c r="G46" i="1"/>
  <c r="G44" i="1"/>
  <c r="G43" i="1"/>
  <c r="G40" i="1"/>
  <c r="G29" i="1"/>
  <c r="G28" i="1"/>
  <c r="G48" i="1" s="1"/>
  <c r="G26" i="1"/>
  <c r="G17" i="1"/>
  <c r="G16" i="1"/>
  <c r="G12" i="1"/>
  <c r="G11" i="1" s="1"/>
  <c r="G10" i="1" l="1"/>
  <c r="G14" i="1"/>
  <c r="G51" i="1"/>
  <c r="G56" i="1"/>
  <c r="G15" i="1"/>
  <c r="G58" i="1" l="1"/>
  <c r="G59" i="1" s="1"/>
</calcChain>
</file>

<file path=xl/sharedStrings.xml><?xml version="1.0" encoding="utf-8"?>
<sst xmlns="http://schemas.openxmlformats.org/spreadsheetml/2006/main" count="113" uniqueCount="57">
  <si>
    <t>工事費内訳書</t>
  </si>
  <si>
    <t>住　　　　所</t>
  </si>
  <si>
    <t>商号又は名称</t>
  </si>
  <si>
    <t>代 表 者 名</t>
  </si>
  <si>
    <t>工 事 名</t>
  </si>
  <si>
    <t>Ｒ２企総管　和田島太陽光発電所　故障通知システム更新工事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</si>
  <si>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</si>
  <si>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</si>
  <si>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</si>
  <si>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</si>
  <si>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</si>
  <si>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</si>
  <si>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</si>
  <si>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</si>
  <si>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取替機器</t>
  </si>
  <si>
    <t>和田島太陽光発電所</t>
  </si>
  <si>
    <t>機器単体費計（工場製作原価）</t>
  </si>
  <si>
    <t>電子応用設備</t>
  </si>
  <si>
    <t>太陽光発電設備設置工</t>
  </si>
  <si>
    <t>受発電収集ｻｰﾊﾞ(送受電盤用)設置</t>
  </si>
  <si>
    <t>受発電収集ｻｰﾊﾞ(ﾊﾟﾜｺﾝ盤用)設置</t>
  </si>
  <si>
    <t>B/NET伝送専用電源設置</t>
  </si>
  <si>
    <t>光ｽｲｯﾁﾝｸﾞHUB設置</t>
  </si>
  <si>
    <t>DC電源ﾕﾆｯﾄ設置</t>
  </si>
  <si>
    <t>RS232C/RS485変換器設置</t>
  </si>
  <si>
    <t>VPNﾙｰﾀ設置</t>
  </si>
  <si>
    <t>産業用PC設置</t>
  </si>
  <si>
    <t>総合管理推進ｾﾝﾀｰ</t>
  </si>
  <si>
    <t>既設VPNﾙｰﾀ調整</t>
  </si>
  <si>
    <t>太陽光発電設備撤去工</t>
  </si>
  <si>
    <t>受発電収集ｻｰﾊﾞ撤去</t>
  </si>
  <si>
    <t>B/NET伝送専用電源撤去</t>
  </si>
  <si>
    <t>ﾃﾞｼﾞﾀﾙ入力伝送ﾀｰﾐﾅﾙ撤去</t>
  </si>
  <si>
    <t>ｱﾅﾛｸﾞ入力伝送ﾀｰﾐﾅﾙ撤去</t>
  </si>
  <si>
    <t>光ｽｲｯﾁﾝｸﾞHUB撤去</t>
  </si>
  <si>
    <t>DC電源ﾕﾆｯﾄ撤去</t>
  </si>
  <si>
    <t>RS232C/RS485変換器撤去</t>
  </si>
  <si>
    <t>VPNﾙｰﾀ撤去　</t>
  </si>
  <si>
    <t>ﾒｰﾙ送信器撤去</t>
  </si>
  <si>
    <t>産業用PC撤去</t>
  </si>
  <si>
    <t>監視ｻｰﾊﾞ撤去</t>
  </si>
  <si>
    <t>ﾊﾞｯｸｱｯﾌﾟ装置撤去</t>
  </si>
  <si>
    <t>撤去品処理工</t>
  </si>
  <si>
    <t>撤去品処理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</si>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</sst>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22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/>
    </row>
    <row r="15" spans="1:10" ht="42" customHeight="1" x14ac:dyDescent="0.15">
      <c r="A15" s="22" t="s">
        <v>17</v>
      </c>
      <c r="B15" s="23"/>
      <c r="C15" s="23"/>
      <c r="D15" s="23"/>
      <c r="E15" s="8" t="s">
        <v>13</v>
      </c>
      <c r="F15" s="9">
        <v>1</v>
      </c>
      <c r="G15" s="10">
        <f>G16+G28+G43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18</v>
      </c>
      <c r="C16" s="23"/>
      <c r="D16" s="23"/>
      <c r="E16" s="8" t="s">
        <v>13</v>
      </c>
      <c r="F16" s="9">
        <v>1</v>
      </c>
      <c r="G16" s="10">
        <f>G17+G26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15</v>
      </c>
      <c r="D17" s="23"/>
      <c r="E17" s="8" t="s">
        <v>13</v>
      </c>
      <c r="F17" s="9">
        <v>1</v>
      </c>
      <c r="G17" s="10">
        <f>G18+G19+G20+G21+G22+G23+G24+G25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29</v>
      </c>
      <c r="C28" s="23"/>
      <c r="D28" s="23"/>
      <c r="E28" s="8" t="s">
        <v>13</v>
      </c>
      <c r="F28" s="9">
        <v>1</v>
      </c>
      <c r="G28" s="10">
        <f>G29+G40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15</v>
      </c>
      <c r="D29" s="23"/>
      <c r="E29" s="8" t="s">
        <v>13</v>
      </c>
      <c r="F29" s="9">
        <v>1</v>
      </c>
      <c r="G29" s="10">
        <f>G30+G31+G32+G33+G34+G35+G36+G37+G38+G39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31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32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34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36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37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38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39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27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40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41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42</v>
      </c>
      <c r="C43" s="23"/>
      <c r="D43" s="23"/>
      <c r="E43" s="8" t="s">
        <v>13</v>
      </c>
      <c r="F43" s="9">
        <v>1</v>
      </c>
      <c r="G43" s="10">
        <f>G44+G46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15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27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43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22" t="s">
        <v>44</v>
      </c>
      <c r="B48" s="23"/>
      <c r="C48" s="23"/>
      <c r="D48" s="23"/>
      <c r="E48" s="8" t="s">
        <v>13</v>
      </c>
      <c r="F48" s="9">
        <v>1</v>
      </c>
      <c r="G48" s="10">
        <f>G16+G28+G43</f>
        <v>0</v>
      </c>
      <c r="I48" s="12">
        <v>39</v>
      </c>
      <c r="J48" s="13">
        <v>20</v>
      </c>
    </row>
    <row r="49" spans="1:10" ht="42" customHeight="1" x14ac:dyDescent="0.15">
      <c r="A49" s="22" t="s">
        <v>45</v>
      </c>
      <c r="B49" s="23"/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200</v>
      </c>
    </row>
    <row r="50" spans="1:10" ht="42" customHeight="1" x14ac:dyDescent="0.15">
      <c r="A50" s="6"/>
      <c r="B50" s="23" t="s">
        <v>46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0">
        <f>G48+G49</f>
        <v>0</v>
      </c>
      <c r="I51" s="12">
        <v>42</v>
      </c>
      <c r="J51" s="13"/>
    </row>
    <row r="52" spans="1:10" ht="42" customHeight="1" x14ac:dyDescent="0.15">
      <c r="A52" s="6"/>
      <c r="B52" s="23" t="s">
        <v>48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210</v>
      </c>
    </row>
    <row r="53" spans="1:10" ht="42" customHeight="1" x14ac:dyDescent="0.15">
      <c r="A53" s="6"/>
      <c r="B53" s="23" t="s">
        <v>49</v>
      </c>
      <c r="C53" s="23"/>
      <c r="D53" s="23"/>
      <c r="E53" s="8" t="s">
        <v>13</v>
      </c>
      <c r="F53" s="9">
        <v>1</v>
      </c>
      <c r="G53" s="10">
        <f>G54+G55</f>
        <v>0</v>
      </c>
      <c r="I53" s="12">
        <v>44</v>
      </c>
      <c r="J53" s="13"/>
    </row>
    <row r="54" spans="1:10" ht="42" customHeight="1" x14ac:dyDescent="0.15">
      <c r="A54" s="6"/>
      <c r="B54" s="7"/>
      <c r="C54" s="23" t="s">
        <v>50</v>
      </c>
      <c r="D54" s="23"/>
      <c r="E54" s="8" t="s">
        <v>13</v>
      </c>
      <c r="F54" s="9">
        <v>1</v>
      </c>
      <c r="G54" s="11"/>
      <c r="I54" s="12">
        <v>45</v>
      </c>
      <c r="J54" s="13"/>
    </row>
    <row r="55" spans="1:10" ht="42" customHeight="1" x14ac:dyDescent="0.15">
      <c r="A55" s="6"/>
      <c r="B55" s="7"/>
      <c r="C55" s="23" t="s">
        <v>51</v>
      </c>
      <c r="D55" s="23"/>
      <c r="E55" s="8" t="s">
        <v>13</v>
      </c>
      <c r="F55" s="9">
        <v>1</v>
      </c>
      <c r="G55" s="11"/>
      <c r="I55" s="12">
        <v>46</v>
      </c>
      <c r="J55" s="13"/>
    </row>
    <row r="56" spans="1:10" ht="42" customHeight="1" x14ac:dyDescent="0.15">
      <c r="A56" s="22" t="s">
        <v>52</v>
      </c>
      <c r="B56" s="23"/>
      <c r="C56" s="23"/>
      <c r="D56" s="23"/>
      <c r="E56" s="8" t="s">
        <v>13</v>
      </c>
      <c r="F56" s="9">
        <v>1</v>
      </c>
      <c r="G56" s="10">
        <f>G48+G49+G52+G53</f>
        <v>0</v>
      </c>
      <c r="I56" s="12">
        <v>47</v>
      </c>
      <c r="J56" s="13"/>
    </row>
    <row r="57" spans="1:10" ht="42" customHeight="1" x14ac:dyDescent="0.15">
      <c r="A57" s="6"/>
      <c r="B57" s="23" t="s">
        <v>53</v>
      </c>
      <c r="C57" s="23"/>
      <c r="D57" s="23"/>
      <c r="E57" s="8" t="s">
        <v>13</v>
      </c>
      <c r="F57" s="9">
        <v>1</v>
      </c>
      <c r="G57" s="11"/>
      <c r="I57" s="12">
        <v>48</v>
      </c>
      <c r="J57" s="13">
        <v>220</v>
      </c>
    </row>
    <row r="58" spans="1:10" ht="42" customHeight="1" x14ac:dyDescent="0.15">
      <c r="A58" s="22" t="s">
        <v>54</v>
      </c>
      <c r="B58" s="23"/>
      <c r="C58" s="23"/>
      <c r="D58" s="23"/>
      <c r="E58" s="8" t="s">
        <v>13</v>
      </c>
      <c r="F58" s="9">
        <v>1</v>
      </c>
      <c r="G58" s="10">
        <f>G14+G56+G57</f>
        <v>0</v>
      </c>
      <c r="I58" s="12">
        <v>49</v>
      </c>
      <c r="J58" s="13">
        <v>30</v>
      </c>
    </row>
    <row r="59" spans="1:10" ht="42" customHeight="1" x14ac:dyDescent="0.15">
      <c r="A59" s="24" t="s">
        <v>55</v>
      </c>
      <c r="B59" s="25"/>
      <c r="C59" s="25"/>
      <c r="D59" s="25"/>
      <c r="E59" s="14" t="s">
        <v>56</v>
      </c>
      <c r="F59" s="15" t="s">
        <v>56</v>
      </c>
      <c r="G59" s="16">
        <f>G58</f>
        <v>0</v>
      </c>
      <c r="I59" s="17">
        <v>50</v>
      </c>
      <c r="J59" s="17">
        <v>90</v>
      </c>
    </row>
  </sheetData>
  <sheetProtection sheet="1"/>
  <mergeCells count="56">
    <mergeCell ref="A59:D59"/>
    <mergeCell ref="C54:D54"/>
    <mergeCell ref="C55:D55"/>
    <mergeCell ref="A56:D56"/>
    <mergeCell ref="B57:D57"/>
    <mergeCell ref="A58:D58"/>
    <mergeCell ref="A49:D49"/>
    <mergeCell ref="B50:D50"/>
    <mergeCell ref="A51:D51"/>
    <mergeCell ref="B52:D52"/>
    <mergeCell ref="B53:D53"/>
    <mergeCell ref="C44:D44"/>
    <mergeCell ref="D45"/>
    <mergeCell ref="C46:D46"/>
    <mergeCell ref="D47"/>
    <mergeCell ref="A48:D48"/>
    <mergeCell ref="D39"/>
    <mergeCell ref="C40:D40"/>
    <mergeCell ref="D41"/>
    <mergeCell ref="D42"/>
    <mergeCell ref="B43:D43"/>
    <mergeCell ref="D34"/>
    <mergeCell ref="D35"/>
    <mergeCell ref="D36"/>
    <mergeCell ref="D37"/>
    <mergeCell ref="D38"/>
    <mergeCell ref="C29:D29"/>
    <mergeCell ref="D30"/>
    <mergeCell ref="D31"/>
    <mergeCell ref="D32"/>
    <mergeCell ref="D33"/>
    <mergeCell ref="D24"/>
    <mergeCell ref="D25"/>
    <mergeCell ref="C26:D26"/>
    <mergeCell ref="D27"/>
    <mergeCell ref="B28:D28"/>
    <mergeCell ref="D19"/>
    <mergeCell ref="D20"/>
    <mergeCell ref="D21"/>
    <mergeCell ref="D22"/>
    <mergeCell ref="D23"/>
    <mergeCell ref="A14: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2020-07-07T02:24:26Z</dcterms:created>
  <dcterms:modified xsi:type="dcterms:W3CDTF">2020-07-07T02:24:59Z</dcterms:modified>
</cp:coreProperties>
</file>